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210" windowWidth="9720" windowHeight="5955" activeTab="0"/>
  </bookViews>
  <sheets>
    <sheet name="заполн" sheetId="1" r:id="rId1"/>
  </sheets>
  <definedNames>
    <definedName name="_xlnm.Print_Area" localSheetId="0">'заполн'!$A$1:$P$35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<sst xmlns="http://schemas.openxmlformats.org/spreadsheetml/2006/main" count="36" uniqueCount="36">
  <si>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</si>
  <si>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</si>
  <si>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</si>
  <si>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</si>
  <si>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</si>
  <si>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</si>
  <si>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</si>
  <si>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</si>
  <si>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</si>
  <si>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</si>
  <si>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</si>
  <si>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</si>
  <si>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</si>
  <si>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</si>
  <si>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</si>
  <si>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</si>
  <si>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</si>
  <si>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</si>
  <si>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</si>
  <si>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</si>
  <si>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Симферопольский      р-н </t>
  </si>
  <si>
    <t>Судак</t>
  </si>
  <si>
    <t>Феодосия</t>
  </si>
  <si>
    <t>Сакский район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</si>
  <si>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</si>
  <si>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</si>
  <si>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</si>
  <si>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</si>
  <si>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К-во неорг. отд. 2002 г</t>
  </si>
  <si>
    <t>Отдохнуло организов. всего с начала 2003 г.</t>
  </si>
  <si>
    <t>Алушта</t>
  </si>
  <si>
    <t>*Кол-во здравниц и мест максимального развертывания изменено в соответствии с данными, предоставленными исполкомами и райгосадминистрациями</t>
  </si>
  <si>
    <t>К-во здрав-ниц, всего*</t>
  </si>
  <si>
    <t xml:space="preserve">Саки** </t>
  </si>
  <si>
    <t>** Кол-во мест максимального развертывания в г. Саки изменено в соответствии с письмом исполкома Сакского городского совета от 16.07.03 г. №335/02.1-13</t>
  </si>
  <si>
    <t>К-во работающих здравниц по сост. на 25.07.2003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</si>
</sst>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7" sqref="Q27"/>
    </sheetView>
  </sheetViews>
  <sheetFormatPr defaultColWidth="9.00390625" defaultRowHeight="12.75"/>
  <cols>
    <col min="1" max="1" width="16.125" style="0" customWidth="1"/>
    <col min="2" max="2" width="6.375" style="0" customWidth="1"/>
    <col min="3" max="3" width="12.25390625" style="0" customWidth="1"/>
    <col min="4" max="4" width="10.75390625" style="0" customWidth="1"/>
    <col min="5" max="5" width="4.625" style="0" customWidth="1"/>
    <col min="6" max="6" width="10.375" style="0" customWidth="1"/>
    <col min="7" max="8" width="7.125" style="0" customWidth="1"/>
    <col min="9" max="9" width="7.625" style="0" customWidth="1"/>
    <col min="10" max="10" width="8.75390625" style="0" customWidth="1"/>
    <col min="11" max="11" width="10.875" style="0" customWidth="1"/>
    <col min="12" max="12" width="5.75390625" style="0" customWidth="1"/>
    <col min="13" max="13" width="10.875" style="4" customWidth="1"/>
    <col min="14" max="14" width="6.875" style="4" customWidth="1"/>
    <col min="15" max="15" width="10.75390625" style="4" customWidth="1"/>
    <col min="16" max="16" width="7.875" style="0" customWidth="1"/>
    <col min="18" max="18" width="11.2539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6.75" customHeight="1">
      <c r="A4" s="57" t="s">
        <v>2</v>
      </c>
      <c r="B4" s="58" t="s">
        <v>32</v>
      </c>
      <c r="C4" s="59" t="s">
        <v>3</v>
      </c>
      <c r="D4" s="60" t="s">
        <v>35</v>
      </c>
      <c r="E4" s="58">
        <v>2002</v>
      </c>
      <c r="F4" s="65" t="s">
        <v>4</v>
      </c>
      <c r="G4" s="58">
        <v>2002</v>
      </c>
      <c r="H4" s="61" t="s">
        <v>5</v>
      </c>
      <c r="I4" s="58">
        <v>2002</v>
      </c>
      <c r="J4" s="61" t="s">
        <v>6</v>
      </c>
      <c r="K4" s="61" t="s">
        <v>7</v>
      </c>
      <c r="L4" s="58">
        <v>2002</v>
      </c>
      <c r="M4" s="62" t="s">
        <v>29</v>
      </c>
      <c r="N4" s="58">
        <v>2002</v>
      </c>
      <c r="O4" s="63" t="s">
        <v>8</v>
      </c>
      <c r="P4" s="64" t="s">
        <v>28</v>
      </c>
    </row>
    <row r="5" spans="1:18" s="12" customFormat="1" ht="17.25" customHeight="1">
      <c r="A5" s="5" t="s">
        <v>9</v>
      </c>
      <c r="B5" s="42">
        <v>140</v>
      </c>
      <c r="C5" s="43">
        <v>38564</v>
      </c>
      <c r="D5" s="44">
        <v>138</v>
      </c>
      <c r="E5" s="45">
        <v>134</v>
      </c>
      <c r="F5" s="46">
        <v>36981</v>
      </c>
      <c r="G5" s="46">
        <v>37124</v>
      </c>
      <c r="H5" s="47">
        <v>30976</v>
      </c>
      <c r="I5" s="47">
        <v>35359</v>
      </c>
      <c r="J5" s="48">
        <f aca="true" t="shared" si="0" ref="J5:J18">H5/C5*100</f>
        <v>80.32361788196245</v>
      </c>
      <c r="K5" s="49">
        <f aca="true" t="shared" si="1" ref="K5:L17">H5/F5*100</f>
        <v>83.76193180281767</v>
      </c>
      <c r="L5" s="49">
        <f t="shared" si="1"/>
        <v>95.24566318284667</v>
      </c>
      <c r="M5" s="50">
        <v>199459</v>
      </c>
      <c r="N5" s="50">
        <v>212047</v>
      </c>
      <c r="O5" s="50">
        <v>12696</v>
      </c>
      <c r="P5" s="50">
        <v>15003</v>
      </c>
      <c r="R5" s="31"/>
    </row>
    <row r="6" spans="1:18" s="12" customFormat="1" ht="15.75" customHeight="1">
      <c r="A6" s="5" t="s">
        <v>30</v>
      </c>
      <c r="B6" s="42">
        <v>82</v>
      </c>
      <c r="C6" s="43">
        <v>23428</v>
      </c>
      <c r="D6" s="44">
        <v>78</v>
      </c>
      <c r="E6" s="45">
        <v>79</v>
      </c>
      <c r="F6" s="46">
        <v>23161</v>
      </c>
      <c r="G6" s="46">
        <v>22346</v>
      </c>
      <c r="H6" s="47">
        <v>23147</v>
      </c>
      <c r="I6" s="47">
        <v>21500</v>
      </c>
      <c r="J6" s="48">
        <f t="shared" si="0"/>
        <v>98.80058050196347</v>
      </c>
      <c r="K6" s="49">
        <f t="shared" si="1"/>
        <v>99.93955355986355</v>
      </c>
      <c r="L6" s="49">
        <f t="shared" si="1"/>
        <v>96.21408753244428</v>
      </c>
      <c r="M6" s="50">
        <v>55000</v>
      </c>
      <c r="N6" s="50">
        <v>48764</v>
      </c>
      <c r="O6" s="50">
        <v>2156</v>
      </c>
      <c r="P6" s="50">
        <v>1932</v>
      </c>
      <c r="R6" s="31"/>
    </row>
    <row r="7" spans="1:18" s="12" customFormat="1" ht="15.75" customHeight="1">
      <c r="A7" s="5" t="s">
        <v>27</v>
      </c>
      <c r="B7" s="42">
        <v>72</v>
      </c>
      <c r="C7" s="43">
        <v>32442</v>
      </c>
      <c r="D7" s="45">
        <v>65</v>
      </c>
      <c r="E7" s="45">
        <v>64</v>
      </c>
      <c r="F7" s="46">
        <v>29679</v>
      </c>
      <c r="G7" s="46">
        <v>29370</v>
      </c>
      <c r="H7" s="47">
        <v>33494</v>
      </c>
      <c r="I7" s="47">
        <v>32676</v>
      </c>
      <c r="J7" s="48">
        <f t="shared" si="0"/>
        <v>103.24271006719685</v>
      </c>
      <c r="K7" s="49">
        <f t="shared" si="1"/>
        <v>112.85420667812258</v>
      </c>
      <c r="L7" s="49">
        <f t="shared" si="1"/>
        <v>111.25638406537284</v>
      </c>
      <c r="M7" s="50">
        <v>76300</v>
      </c>
      <c r="N7" s="50">
        <v>100000</v>
      </c>
      <c r="O7" s="50">
        <v>11309</v>
      </c>
      <c r="P7" s="50">
        <v>9800</v>
      </c>
      <c r="R7" s="31"/>
    </row>
    <row r="8" spans="1:18" s="12" customFormat="1" ht="13.5" customHeight="1">
      <c r="A8" s="5" t="s">
        <v>21</v>
      </c>
      <c r="B8" s="42">
        <v>18</v>
      </c>
      <c r="C8" s="51">
        <v>6019</v>
      </c>
      <c r="D8" s="52">
        <v>19</v>
      </c>
      <c r="E8" s="52">
        <v>21</v>
      </c>
      <c r="F8" s="46">
        <v>6035</v>
      </c>
      <c r="G8" s="46">
        <v>6666</v>
      </c>
      <c r="H8" s="47">
        <v>6415</v>
      </c>
      <c r="I8" s="47">
        <v>5980</v>
      </c>
      <c r="J8" s="48">
        <f t="shared" si="0"/>
        <v>106.57916597441435</v>
      </c>
      <c r="K8" s="49">
        <f t="shared" si="1"/>
        <v>106.29660314830159</v>
      </c>
      <c r="L8" s="49">
        <f t="shared" si="1"/>
        <v>89.70897089708971</v>
      </c>
      <c r="M8" s="50">
        <v>25800</v>
      </c>
      <c r="N8" s="50">
        <v>24180</v>
      </c>
      <c r="O8" s="50">
        <v>2990</v>
      </c>
      <c r="P8" s="50">
        <v>2422</v>
      </c>
      <c r="R8" s="31"/>
    </row>
    <row r="9" spans="1:18" s="12" customFormat="1" ht="13.5" customHeight="1">
      <c r="A9" s="5" t="s">
        <v>22</v>
      </c>
      <c r="B9" s="42">
        <v>63</v>
      </c>
      <c r="C9" s="43">
        <v>13178</v>
      </c>
      <c r="D9" s="53">
        <v>62</v>
      </c>
      <c r="E9" s="53">
        <v>79</v>
      </c>
      <c r="F9" s="46">
        <v>12898</v>
      </c>
      <c r="G9" s="46">
        <v>12617</v>
      </c>
      <c r="H9" s="47">
        <v>11451</v>
      </c>
      <c r="I9" s="47">
        <v>11939</v>
      </c>
      <c r="J9" s="48">
        <f t="shared" si="0"/>
        <v>86.89482470784641</v>
      </c>
      <c r="K9" s="49">
        <f t="shared" si="1"/>
        <v>88.78120638858738</v>
      </c>
      <c r="L9" s="49">
        <f t="shared" si="1"/>
        <v>94.6262978521043</v>
      </c>
      <c r="M9" s="50">
        <v>27251</v>
      </c>
      <c r="N9" s="50">
        <v>37384</v>
      </c>
      <c r="O9" s="50">
        <v>11020</v>
      </c>
      <c r="P9" s="50">
        <v>12658</v>
      </c>
      <c r="R9" s="31"/>
    </row>
    <row r="10" spans="1:18" s="12" customFormat="1" ht="13.5" customHeight="1">
      <c r="A10" s="5" t="s">
        <v>33</v>
      </c>
      <c r="B10" s="42">
        <v>14</v>
      </c>
      <c r="C10" s="43">
        <v>5071</v>
      </c>
      <c r="D10" s="45">
        <v>13</v>
      </c>
      <c r="E10" s="45">
        <v>11</v>
      </c>
      <c r="F10" s="46">
        <v>4952</v>
      </c>
      <c r="G10" s="46">
        <v>4872</v>
      </c>
      <c r="H10" s="47">
        <v>4641</v>
      </c>
      <c r="I10" s="47">
        <v>4089</v>
      </c>
      <c r="J10" s="48">
        <f t="shared" si="0"/>
        <v>91.52041017550779</v>
      </c>
      <c r="K10" s="49">
        <f t="shared" si="1"/>
        <v>93.71970920840064</v>
      </c>
      <c r="L10" s="49">
        <f t="shared" si="1"/>
        <v>83.92857142857143</v>
      </c>
      <c r="M10" s="50">
        <v>13963</v>
      </c>
      <c r="N10" s="50">
        <v>13857</v>
      </c>
      <c r="O10" s="50">
        <v>4745</v>
      </c>
      <c r="P10" s="50">
        <v>2978</v>
      </c>
      <c r="R10" s="31"/>
    </row>
    <row r="11" spans="1:18" s="12" customFormat="1" ht="15" customHeight="1">
      <c r="A11" s="5" t="s">
        <v>18</v>
      </c>
      <c r="B11" s="42">
        <v>37</v>
      </c>
      <c r="C11" s="43">
        <v>4681</v>
      </c>
      <c r="D11" s="45">
        <v>27</v>
      </c>
      <c r="E11" s="45">
        <v>30</v>
      </c>
      <c r="F11" s="46">
        <v>3850</v>
      </c>
      <c r="G11" s="46">
        <v>4321</v>
      </c>
      <c r="H11" s="47">
        <v>4800</v>
      </c>
      <c r="I11" s="47">
        <v>5000</v>
      </c>
      <c r="J11" s="48">
        <f t="shared" si="0"/>
        <v>102.54219183935056</v>
      </c>
      <c r="K11" s="49">
        <f t="shared" si="1"/>
        <v>124.67532467532467</v>
      </c>
      <c r="L11" s="49">
        <f t="shared" si="1"/>
        <v>115.71395510298541</v>
      </c>
      <c r="M11" s="50">
        <v>8150</v>
      </c>
      <c r="N11" s="50">
        <v>9700</v>
      </c>
      <c r="O11" s="50">
        <v>9100</v>
      </c>
      <c r="P11" s="50">
        <v>10200</v>
      </c>
      <c r="R11" s="31"/>
    </row>
    <row r="12" spans="1:18" s="12" customFormat="1" ht="21.75" customHeight="1">
      <c r="A12" s="5" t="s">
        <v>24</v>
      </c>
      <c r="B12" s="42">
        <v>21</v>
      </c>
      <c r="C12" s="43">
        <v>6731</v>
      </c>
      <c r="D12" s="45">
        <v>21</v>
      </c>
      <c r="E12" s="45">
        <v>20</v>
      </c>
      <c r="F12" s="46">
        <v>6731</v>
      </c>
      <c r="G12" s="47">
        <v>5520</v>
      </c>
      <c r="H12" s="47">
        <v>6808</v>
      </c>
      <c r="I12" s="47">
        <v>5753</v>
      </c>
      <c r="J12" s="48">
        <f t="shared" si="0"/>
        <v>101.1439607784876</v>
      </c>
      <c r="K12" s="49">
        <f t="shared" si="1"/>
        <v>101.1439607784876</v>
      </c>
      <c r="L12" s="49">
        <f t="shared" si="1"/>
        <v>104.22101449275362</v>
      </c>
      <c r="M12" s="50">
        <v>15691</v>
      </c>
      <c r="N12" s="42">
        <v>15634</v>
      </c>
      <c r="O12" s="50">
        <v>1710</v>
      </c>
      <c r="P12" s="42">
        <v>514</v>
      </c>
      <c r="R12" s="32"/>
    </row>
    <row r="13" spans="1:18" s="12" customFormat="1" ht="15.75" customHeight="1">
      <c r="A13" s="5" t="s">
        <v>26</v>
      </c>
      <c r="B13" s="42">
        <v>52</v>
      </c>
      <c r="C13" s="43">
        <v>6618</v>
      </c>
      <c r="D13" s="45">
        <v>33</v>
      </c>
      <c r="E13" s="45">
        <v>32</v>
      </c>
      <c r="F13" s="46">
        <v>4579</v>
      </c>
      <c r="G13" s="54">
        <v>4729</v>
      </c>
      <c r="H13" s="54">
        <v>2872</v>
      </c>
      <c r="I13" s="54">
        <v>3101</v>
      </c>
      <c r="J13" s="48">
        <f t="shared" si="0"/>
        <v>43.39679661529163</v>
      </c>
      <c r="K13" s="49">
        <f t="shared" si="1"/>
        <v>62.72111814806727</v>
      </c>
      <c r="L13" s="49">
        <f t="shared" si="1"/>
        <v>65.57411714950307</v>
      </c>
      <c r="M13" s="50">
        <v>7459</v>
      </c>
      <c r="N13" s="50">
        <v>7100</v>
      </c>
      <c r="O13" s="50">
        <v>4864</v>
      </c>
      <c r="P13" s="50">
        <v>4605</v>
      </c>
      <c r="R13" s="33"/>
    </row>
    <row r="14" spans="1:18" s="12" customFormat="1" ht="21" customHeight="1">
      <c r="A14" s="5" t="s">
        <v>25</v>
      </c>
      <c r="B14" s="42">
        <v>17</v>
      </c>
      <c r="C14" s="43">
        <v>3013</v>
      </c>
      <c r="D14" s="45">
        <v>12</v>
      </c>
      <c r="E14" s="45">
        <v>14</v>
      </c>
      <c r="F14" s="46">
        <v>2463</v>
      </c>
      <c r="G14" s="54">
        <v>2887</v>
      </c>
      <c r="H14" s="54">
        <v>1144</v>
      </c>
      <c r="I14" s="54">
        <v>2108</v>
      </c>
      <c r="J14" s="48">
        <f t="shared" si="0"/>
        <v>37.96880185861268</v>
      </c>
      <c r="K14" s="49">
        <f t="shared" si="1"/>
        <v>46.44742184328055</v>
      </c>
      <c r="L14" s="49">
        <f t="shared" si="1"/>
        <v>73.01697263595428</v>
      </c>
      <c r="M14" s="50">
        <v>3021</v>
      </c>
      <c r="N14" s="50">
        <v>7106</v>
      </c>
      <c r="O14" s="50">
        <v>238</v>
      </c>
      <c r="P14" s="50">
        <v>145</v>
      </c>
      <c r="R14" s="33"/>
    </row>
    <row r="15" spans="1:18" s="12" customFormat="1" ht="16.5" customHeight="1">
      <c r="A15" s="5" t="s">
        <v>19</v>
      </c>
      <c r="B15" s="42">
        <v>39</v>
      </c>
      <c r="C15" s="43">
        <v>4582</v>
      </c>
      <c r="D15" s="55">
        <v>35</v>
      </c>
      <c r="E15" s="55">
        <v>28</v>
      </c>
      <c r="F15" s="46">
        <v>3248</v>
      </c>
      <c r="G15" s="47">
        <v>3022</v>
      </c>
      <c r="H15" s="47">
        <v>2757</v>
      </c>
      <c r="I15" s="47">
        <v>2275</v>
      </c>
      <c r="J15" s="48">
        <f t="shared" si="0"/>
        <v>60.17023134002619</v>
      </c>
      <c r="K15" s="49">
        <f t="shared" si="1"/>
        <v>84.88300492610837</v>
      </c>
      <c r="L15" s="49">
        <f t="shared" si="1"/>
        <v>75.28127068166776</v>
      </c>
      <c r="M15" s="50">
        <v>8407</v>
      </c>
      <c r="N15" s="50">
        <v>7471</v>
      </c>
      <c r="O15" s="50">
        <v>1861</v>
      </c>
      <c r="P15" s="50">
        <v>4900</v>
      </c>
      <c r="R15" s="32"/>
    </row>
    <row r="16" spans="1:18" s="12" customFormat="1" ht="26.25" customHeight="1">
      <c r="A16" s="5" t="s">
        <v>20</v>
      </c>
      <c r="B16" s="42">
        <v>45</v>
      </c>
      <c r="C16" s="43">
        <v>5341</v>
      </c>
      <c r="D16" s="44">
        <v>42</v>
      </c>
      <c r="E16" s="45">
        <v>42</v>
      </c>
      <c r="F16" s="56">
        <v>5441</v>
      </c>
      <c r="G16" s="47">
        <v>5356</v>
      </c>
      <c r="H16" s="47">
        <v>4686</v>
      </c>
      <c r="I16" s="47">
        <v>3353</v>
      </c>
      <c r="J16" s="48">
        <f t="shared" si="0"/>
        <v>87.73637895525182</v>
      </c>
      <c r="K16" s="49">
        <f t="shared" si="1"/>
        <v>86.12387428781474</v>
      </c>
      <c r="L16" s="49">
        <f t="shared" si="1"/>
        <v>62.60268857356236</v>
      </c>
      <c r="M16" s="50">
        <v>13793</v>
      </c>
      <c r="N16" s="42">
        <v>13569</v>
      </c>
      <c r="O16" s="50">
        <v>619</v>
      </c>
      <c r="P16" s="42">
        <v>108</v>
      </c>
      <c r="R16" s="33"/>
    </row>
    <row r="17" spans="1:18" s="12" customFormat="1" ht="18" customHeight="1">
      <c r="A17" s="5" t="s">
        <v>23</v>
      </c>
      <c r="B17" s="42">
        <v>26</v>
      </c>
      <c r="C17" s="43">
        <v>3847</v>
      </c>
      <c r="D17" s="45">
        <v>17</v>
      </c>
      <c r="E17" s="45">
        <v>22</v>
      </c>
      <c r="F17" s="56">
        <v>2767</v>
      </c>
      <c r="G17" s="47">
        <v>5677</v>
      </c>
      <c r="H17" s="47">
        <v>2352</v>
      </c>
      <c r="I17" s="47">
        <v>3554</v>
      </c>
      <c r="J17" s="48">
        <f t="shared" si="0"/>
        <v>61.1385495191058</v>
      </c>
      <c r="K17" s="49">
        <f t="shared" si="1"/>
        <v>85.00180701120347</v>
      </c>
      <c r="L17" s="49">
        <f t="shared" si="1"/>
        <v>62.60348775761846</v>
      </c>
      <c r="M17" s="50">
        <v>5382</v>
      </c>
      <c r="N17" s="42">
        <v>10336</v>
      </c>
      <c r="O17" s="50">
        <v>2011</v>
      </c>
      <c r="P17" s="42">
        <v>4500</v>
      </c>
      <c r="R17" s="33"/>
    </row>
    <row r="18" spans="1:250" ht="24" customHeight="1">
      <c r="A18" s="15" t="s">
        <v>10</v>
      </c>
      <c r="B18" s="42">
        <f aca="true" t="shared" si="2" ref="B18:H18">SUM(B5:B17)</f>
        <v>626</v>
      </c>
      <c r="C18" s="43">
        <f t="shared" si="2"/>
        <v>153515</v>
      </c>
      <c r="D18" s="45">
        <f>SUM(D5:D17)</f>
        <v>562</v>
      </c>
      <c r="E18" s="45">
        <f>SUM(E5:E17)</f>
        <v>576</v>
      </c>
      <c r="F18" s="45">
        <f>SUM(F5:F17)</f>
        <v>142785</v>
      </c>
      <c r="G18" s="45">
        <f>SUM(G5:G17)</f>
        <v>144507</v>
      </c>
      <c r="H18" s="45">
        <f t="shared" si="2"/>
        <v>135543</v>
      </c>
      <c r="I18" s="45">
        <f>SUM(I5:I17)</f>
        <v>136687</v>
      </c>
      <c r="J18" s="48">
        <f t="shared" si="0"/>
        <v>88.29300068397224</v>
      </c>
      <c r="K18" s="49">
        <f aca="true" t="shared" si="3" ref="K18:L23">H18/F18*100</f>
        <v>94.92803865952307</v>
      </c>
      <c r="L18" s="49">
        <f t="shared" si="3"/>
        <v>94.58849744303043</v>
      </c>
      <c r="M18" s="45">
        <f>SUM(M5:M17)</f>
        <v>459676</v>
      </c>
      <c r="N18" s="45">
        <f>SUM(N5:N17)</f>
        <v>507148</v>
      </c>
      <c r="O18" s="45">
        <f>SUM(O5:O17)</f>
        <v>65319</v>
      </c>
      <c r="P18" s="45">
        <f>SUM(P5:P17)</f>
        <v>69765</v>
      </c>
      <c r="IP18">
        <v>0</v>
      </c>
    </row>
    <row r="19" spans="1:18" ht="12.75" customHeight="1" hidden="1">
      <c r="A19" s="5" t="s">
        <v>11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20"/>
      <c r="R19" s="18"/>
    </row>
    <row r="20" spans="1:18" ht="14.25" customHeight="1" hidden="1">
      <c r="A20" s="5" t="s">
        <v>12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20"/>
      <c r="R20" s="18"/>
    </row>
    <row r="21" spans="1:18" ht="15" customHeight="1" hidden="1">
      <c r="A21" s="5" t="s">
        <v>13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20"/>
      <c r="R21" s="18"/>
    </row>
    <row r="22" spans="1:255" ht="15" customHeight="1" hidden="1">
      <c r="A22" s="5" t="s">
        <v>14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20"/>
      <c r="R22" s="18"/>
      <c r="IU22">
        <v>0</v>
      </c>
    </row>
    <row r="23" spans="1:18" s="13" customFormat="1" ht="14.25" customHeight="1" hidden="1">
      <c r="A23" s="15" t="s">
        <v>15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37"/>
      <c r="R23" s="38"/>
    </row>
    <row r="24" spans="1:18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9"/>
      <c r="R24" s="40"/>
    </row>
    <row r="25" ht="12.75">
      <c r="A25" s="29"/>
    </row>
    <row r="26" spans="1:11" s="34" customFormat="1" ht="0.75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ht="12.75">
      <c r="A27" s="29"/>
    </row>
    <row r="28" ht="12.75">
      <c r="A28" s="29" t="s">
        <v>31</v>
      </c>
    </row>
    <row r="29" ht="12.75">
      <c r="A29" s="29" t="s">
        <v>34</v>
      </c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16</v>
      </c>
    </row>
    <row r="34" ht="12.75">
      <c r="A34" s="29" t="s">
        <v>17</v>
      </c>
    </row>
    <row r="36" ht="12.75">
      <c r="A36" s="29"/>
    </row>
    <row r="37" ht="12.75">
      <c r="A37" s="29"/>
    </row>
    <row r="38" spans="1:13" ht="12.75">
      <c r="A38" s="29"/>
      <c r="M38" s="4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2003-07-04T04:59:21Z</cp:lastPrinted>
  <dcterms:created xsi:type="dcterms:W3CDTF">2000-07-27T04:41:29Z</dcterms:created>
  <dcterms:modified xsi:type="dcterms:W3CDTF">2003-07-25T08:34:24Z</dcterms:modified>
  <cp:category/>
  <cp:version/>
  <cp:contentType/>
  <cp:contentStatus/>
</cp:coreProperties>
</file>